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20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<sst xmlns="http://schemas.openxmlformats.org/spreadsheetml/2006/main" count="34" uniqueCount="33">
  <si>
    <t>Звіт про стан реалізації проектів-переможців за рахунок коштів "Громадського бюджету міста Києва"</t>
  </si>
  <si>
    <t>(відповідний звітний період)</t>
  </si>
  <si>
    <t>№ з/п</t>
  </si>
  <si>
    <t>Реєстраційний номер проекту</t>
  </si>
  <si>
    <t>Назва проекту, місце розташування</t>
  </si>
  <si>
    <t>Дати погодження плану реалізації та кошторису із Лідером команди проекту</t>
  </si>
  <si>
    <t>Обсяг фінансування, тис.грн.</t>
  </si>
  <si>
    <t>Виконані роботи</t>
  </si>
  <si>
    <t>Посилання на тендерну закупівлю</t>
  </si>
  <si>
    <t>Отриманий результат (фото реалізації)</t>
  </si>
  <si>
    <t>Відгук Лідера команди проекту про реалізацію проекту (так/ні)</t>
  </si>
  <si>
    <t>План</t>
  </si>
  <si>
    <t>Факт</t>
  </si>
  <si>
    <t>Найменування робіт, товарів, послуг</t>
  </si>
  <si>
    <t>Вартість,                                         тис. грн.</t>
  </si>
  <si>
    <t xml:space="preserve">План </t>
  </si>
  <si>
    <t>Всього по розпоряднику коштів:</t>
  </si>
  <si>
    <t>Освітній проект Kyiv Radio School</t>
  </si>
  <si>
    <t>https://www.facebook.com/groups/kyivschool/</t>
  </si>
  <si>
    <t>так http://dsk.kievcity.gov.ua/content/gromadskyy-byudzhet-mista-kyieva.html</t>
  </si>
  <si>
    <t xml:space="preserve">       станом на 1.10.2018 року    </t>
  </si>
  <si>
    <t xml:space="preserve">Prozorro UA-2018-02-02-003959-b,
</t>
  </si>
  <si>
    <t xml:space="preserve">
01.03.2018 року за погодженням закупівлі з Резніковим О.Ю. (№погодження 6835</t>
  </si>
  <si>
    <t>13.03.2018 року за погодженням закупівлі з Резніковим О.Ю. (№погодження 8166)</t>
  </si>
  <si>
    <t>Оплата послуг лекторів за квітень</t>
  </si>
  <si>
    <t>Оплата послуг лекторів за травень</t>
  </si>
  <si>
    <t>Оплата послуг лекторів за вересень</t>
  </si>
  <si>
    <t>відомість №12</t>
  </si>
  <si>
    <t>відомість №9</t>
  </si>
  <si>
    <t>відомість №20</t>
  </si>
  <si>
    <t xml:space="preserve">02.02.18 розпочато процедуру закупівлі  в системі Prozorro на 49,2 тис.грн. 2-х ноутбуків Dell Vostro 3568 (NO59PSPCVN3568EMEA01_1801_UBU) з Windows 10 PRO (номер закупівлі UA-2018-02-02-003959-b).  
28.02.2018 укладено договір  № 28102-18  на суму 41198,50 грн. </t>
  </si>
  <si>
    <t>01.03.2018 року за погодженням закупівлі з Резніковим О.Ю. (№погодження 6835) було укладено договір на закупівлю програмного забезпечення( Програмна продукція WinPro 10 SNGL OLP NL Legaliza, Програмна продукція O365XtraFileStrgOpn ShrdSvr SN, Програмна продукція Office Home and Business 2016, Програмна продукція Adobe Premiere Pro CC Licensin) №договору КПРГК18-КОН01 - 32825,50 грн.</t>
  </si>
  <si>
    <t>13.03.2018 року за погодженням закупівлі з Резніковим О.Ю. (№погодження 8166) було укладено договори на закупівлю обладнання, а саме: №10  - Проводова гарнітура Kingston HyperX Cloud Core-2шт - 4398,0 грн., №9 -Екран 4х3 ACER T87-S01MW 174x130 cm (MC.JBG11.00F) - 1899,0 грн., №8  - Мікрофон для смартфонів Rode VideoMic Me - 2100,0 грн., №7 - Мікрофон петличний RODE SmartLav Plus 2 шт. та Шнур подовжувач TRRS-TRRS Rode SC1- 2шт - 5680,0 грн.,  №6 - Принтер НР LaserJet Pro M130a - 4800,0 грн., №5 - Персональний комп'ютер BRAIN Intel i5 7400 3.0 GHzв комплекті - 2шт. -48844,0 грн., №1 - Проектор Asus S1 - 8820,0 грн., №2 - Диктофон OLYMPUS WS-852 4Gb Silver 3шт, Відеокамера Panasonic HC-V770, Накамерне світло Lishuai LED-308C - 24576,0 грн.,№3 Картридж HP LJ 17A, Pro M130 Black (CF217A) 2шт., Штатив Velbon EX-540 - 2шт.,Кабель Viewcom HDMI 1.4 Smart 2.5m- 3шт., Карта пам'яті 32 Gb SDHC class 10 - 2шт., Аккумулятор для Sony NP-F730 /F750/F770 (BDS265) - 9168,00 грн.</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</si>
</sst>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dd/mm/yy;@"/>
  </numFmts>
  <fonts count="27">
    <font>
      <sz val="11"/>
      <color indexed="8"/>
      <name val="Calibri"/>
      <family val="0"/>
    </font>
    <font>
      <sz val="11"/>
      <name val="Calibri"/>
      <family val="2"/>
    </font>
    <font>
      <b/>
      <sz val="13"/>
      <color indexed="8"/>
      <name val="Times New Roman"/>
      <family val="1"/>
    </font>
    <font>
      <sz val="13"/>
      <color indexed="8"/>
      <name val="Times New Roman"/>
      <family val="1"/>
    </font>
    <font>
      <sz val="16"/>
      <color indexed="8"/>
      <name val="Times New Roman"/>
      <family val="1"/>
    </font>
    <font>
      <sz val="12"/>
      <color indexed="8"/>
      <name val="Times New Roman"/>
      <family val="1"/>
    </font>
    <font>
      <sz val="9"/>
      <color indexed="8"/>
      <name val="Calibri"/>
      <family val="2"/>
    </font>
    <font>
      <sz val="10.5"/>
      <color indexed="63"/>
      <name val="Times New Roman"/>
      <family val="1"/>
    </font>
    <font>
      <sz val="8"/>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right style="thin"/>
      <top/>
      <bottom style="thin"/>
    </border>
    <border>
      <left>
        <color indexed="63"/>
      </left>
      <right style="thin"/>
      <top style="thin"/>
      <bottom style="thin"/>
    </border>
    <border>
      <left>
        <color indexed="63"/>
      </left>
      <right style="thin"/>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52">
    <xf numFmtId="0" fontId="0" fillId="0" borderId="0" xfId="0" applyFont="1"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wrapText="1"/>
    </xf>
    <xf numFmtId="181" fontId="2"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NumberFormat="1" applyFont="1" applyBorder="1" applyAlignment="1">
      <alignment horizontal="right" vertical="center" wrapText="1"/>
    </xf>
    <xf numFmtId="180" fontId="2" fillId="0" borderId="13"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0" fillId="0" borderId="13" xfId="0" applyFont="1" applyBorder="1" applyAlignment="1">
      <alignment vertical="center" wrapText="1"/>
    </xf>
    <xf numFmtId="0" fontId="3" fillId="0" borderId="14" xfId="0" applyFont="1" applyBorder="1" applyAlignment="1">
      <alignment horizontal="center" vertical="center" wrapText="1"/>
    </xf>
    <xf numFmtId="181" fontId="3" fillId="0" borderId="14" xfId="0" applyNumberFormat="1" applyFont="1" applyBorder="1" applyAlignment="1">
      <alignment horizontal="right" vertical="center" wrapText="1"/>
    </xf>
    <xf numFmtId="0" fontId="7" fillId="0" borderId="14" xfId="0" applyFont="1" applyBorder="1" applyAlignment="1">
      <alignment wrapText="1"/>
    </xf>
    <xf numFmtId="0" fontId="13" fillId="0" borderId="14" xfId="42"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3" fillId="0" borderId="15" xfId="0" applyFont="1" applyBorder="1" applyAlignment="1">
      <alignment horizontal="center" vertical="center" wrapText="1"/>
    </xf>
    <xf numFmtId="181" fontId="3" fillId="0" borderId="16" xfId="0" applyNumberFormat="1" applyFont="1" applyBorder="1" applyAlignment="1">
      <alignment horizontal="right" vertical="center" wrapText="1"/>
    </xf>
    <xf numFmtId="0" fontId="7" fillId="0" borderId="16" xfId="0" applyFont="1" applyBorder="1" applyAlignment="1">
      <alignment wrapText="1"/>
    </xf>
    <xf numFmtId="0" fontId="13" fillId="0" borderId="16" xfId="42" applyBorder="1" applyAlignment="1">
      <alignment horizontal="center" vertical="center" wrapText="1"/>
    </xf>
    <xf numFmtId="0" fontId="0" fillId="0" borderId="16" xfId="0" applyFont="1" applyBorder="1" applyAlignment="1">
      <alignment horizontal="center" vertical="center" wrapText="1"/>
    </xf>
    <xf numFmtId="180" fontId="0" fillId="0" borderId="0" xfId="0" applyNumberFormat="1" applyFont="1" applyAlignment="1">
      <alignment vertical="center" wrapText="1"/>
    </xf>
    <xf numFmtId="180" fontId="2" fillId="0" borderId="15" xfId="0" applyNumberFormat="1" applyFont="1" applyBorder="1" applyAlignment="1">
      <alignment horizontal="right" vertical="center" wrapText="1"/>
    </xf>
    <xf numFmtId="0" fontId="3" fillId="0" borderId="17" xfId="0" applyFont="1" applyBorder="1" applyAlignment="1">
      <alignment horizontal="center" vertical="center" wrapText="1"/>
    </xf>
    <xf numFmtId="181" fontId="3" fillId="0" borderId="18" xfId="0" applyNumberFormat="1" applyFont="1" applyBorder="1" applyAlignment="1">
      <alignment horizontal="center" vertical="center" wrapText="1"/>
    </xf>
    <xf numFmtId="181" fontId="3" fillId="0" borderId="17" xfId="0" applyNumberFormat="1" applyFont="1" applyBorder="1" applyAlignment="1">
      <alignment horizontal="center" vertical="center" wrapText="1"/>
    </xf>
    <xf numFmtId="181" fontId="2" fillId="0" borderId="19" xfId="0" applyNumberFormat="1" applyFont="1" applyBorder="1" applyAlignment="1">
      <alignment horizontal="center" vertical="center" wrapText="1"/>
    </xf>
    <xf numFmtId="180" fontId="2" fillId="0" borderId="14" xfId="0" applyNumberFormat="1" applyFont="1" applyBorder="1" applyAlignment="1">
      <alignment horizontal="right" vertical="center" wrapText="1"/>
    </xf>
    <xf numFmtId="188" fontId="3" fillId="0" borderId="20" xfId="0" applyNumberFormat="1" applyFont="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vertical="center" wrapText="1"/>
    </xf>
    <xf numFmtId="0" fontId="5" fillId="0" borderId="0" xfId="0" applyFont="1" applyAlignment="1">
      <alignment horizontal="center" vertical="center" wrapText="1"/>
    </xf>
    <xf numFmtId="0" fontId="2" fillId="0" borderId="11" xfId="0" applyFont="1" applyBorder="1" applyAlignment="1">
      <alignment horizontal="center" vertical="center" wrapText="1"/>
    </xf>
    <xf numFmtId="0" fontId="1" fillId="0" borderId="21" xfId="0" applyFont="1" applyBorder="1" applyAlignment="1">
      <alignment vertical="center" wrapText="1"/>
    </xf>
    <xf numFmtId="0" fontId="2" fillId="0" borderId="12" xfId="0" applyFont="1" applyBorder="1" applyAlignment="1">
      <alignment horizontal="left" vertical="center" wrapText="1"/>
    </xf>
    <xf numFmtId="0" fontId="1" fillId="0" borderId="22" xfId="0" applyFont="1" applyBorder="1" applyAlignment="1">
      <alignment vertical="center" wrapText="1"/>
    </xf>
    <xf numFmtId="0" fontId="1" fillId="0" borderId="19" xfId="0" applyFont="1" applyBorder="1" applyAlignment="1">
      <alignment vertical="center" wrapText="1"/>
    </xf>
    <xf numFmtId="0" fontId="2" fillId="0" borderId="12"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188" fontId="3" fillId="0" borderId="25" xfId="0" applyNumberFormat="1" applyFont="1" applyBorder="1" applyAlignment="1">
      <alignment horizontal="center" vertical="center" wrapText="1"/>
    </xf>
    <xf numFmtId="188" fontId="3" fillId="0" borderId="16" xfId="0" applyNumberFormat="1" applyFont="1" applyBorder="1" applyAlignment="1">
      <alignment horizontal="center" vertical="center" wrapText="1"/>
    </xf>
    <xf numFmtId="180" fontId="3" fillId="0" borderId="26" xfId="0" applyNumberFormat="1" applyFont="1" applyBorder="1" applyAlignment="1">
      <alignment horizontal="center" vertical="center" wrapText="1"/>
    </xf>
    <xf numFmtId="180" fontId="3" fillId="0" borderId="27" xfId="0" applyNumberFormat="1" applyFont="1" applyBorder="1" applyAlignment="1">
      <alignment horizontal="center" vertical="center" wrapText="1"/>
    </xf>
    <xf numFmtId="180" fontId="3" fillId="0" borderId="28" xfId="0" applyNumberFormat="1" applyFont="1" applyBorder="1" applyAlignment="1">
      <alignment horizontal="center" vertical="center" wrapText="1"/>
    </xf>
    <xf numFmtId="181"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17</xdr:row>
      <xdr:rowOff>0</xdr:rowOff>
    </xdr:from>
    <xdr:to>
      <xdr:col>6</xdr:col>
      <xdr:colOff>1485900</xdr:colOff>
      <xdr:row>79</xdr:row>
      <xdr:rowOff>47625</xdr:rowOff>
    </xdr:to>
    <xdr:pic>
      <xdr:nvPicPr>
        <xdr:cNvPr id="1" name="Picture 1"/>
        <xdr:cNvPicPr preferRelativeResize="1">
          <a:picLocks noChangeAspect="1"/>
        </xdr:cNvPicPr>
      </xdr:nvPicPr>
      <xdr:blipFill>
        <a:blip r:embed="rId1"/>
        <a:stretch>
          <a:fillRect/>
        </a:stretch>
      </xdr:blipFill>
      <xdr:spPr>
        <a:xfrm>
          <a:off x="333375" y="11877675"/>
          <a:ext cx="7553325" cy="10677525"/>
        </a:xfrm>
        <a:prstGeom prst="rect">
          <a:avLst/>
        </a:prstGeom>
        <a:noFill/>
        <a:ln w="9525" cmpd="sng">
          <a:noFill/>
        </a:ln>
      </xdr:spPr>
    </xdr:pic>
    <xdr:clientData/>
  </xdr:twoCellAnchor>
  <xdr:twoCellAnchor editAs="oneCell">
    <xdr:from>
      <xdr:col>1</xdr:col>
      <xdr:colOff>0</xdr:colOff>
      <xdr:row>81</xdr:row>
      <xdr:rowOff>0</xdr:rowOff>
    </xdr:from>
    <xdr:to>
      <xdr:col>6</xdr:col>
      <xdr:colOff>1485900</xdr:colOff>
      <xdr:row>143</xdr:row>
      <xdr:rowOff>47625</xdr:rowOff>
    </xdr:to>
    <xdr:pic>
      <xdr:nvPicPr>
        <xdr:cNvPr id="2" name="Picture 2"/>
        <xdr:cNvPicPr preferRelativeResize="1">
          <a:picLocks noChangeAspect="1"/>
        </xdr:cNvPicPr>
      </xdr:nvPicPr>
      <xdr:blipFill>
        <a:blip r:embed="rId2"/>
        <a:stretch>
          <a:fillRect/>
        </a:stretch>
      </xdr:blipFill>
      <xdr:spPr>
        <a:xfrm>
          <a:off x="333375" y="22850475"/>
          <a:ext cx="7553325" cy="10677525"/>
        </a:xfrm>
        <a:prstGeom prst="rect">
          <a:avLst/>
        </a:prstGeom>
        <a:noFill/>
        <a:ln w="9525" cmpd="sng">
          <a:noFill/>
        </a:ln>
      </xdr:spPr>
    </xdr:pic>
    <xdr:clientData/>
  </xdr:twoCellAnchor>
  <xdr:twoCellAnchor editAs="oneCell">
    <xdr:from>
      <xdr:col>1</xdr:col>
      <xdr:colOff>0</xdr:colOff>
      <xdr:row>145</xdr:row>
      <xdr:rowOff>0</xdr:rowOff>
    </xdr:from>
    <xdr:to>
      <xdr:col>6</xdr:col>
      <xdr:colOff>1485900</xdr:colOff>
      <xdr:row>207</xdr:row>
      <xdr:rowOff>47625</xdr:rowOff>
    </xdr:to>
    <xdr:pic>
      <xdr:nvPicPr>
        <xdr:cNvPr id="3" name="Picture 3"/>
        <xdr:cNvPicPr preferRelativeResize="1">
          <a:picLocks noChangeAspect="1"/>
        </xdr:cNvPicPr>
      </xdr:nvPicPr>
      <xdr:blipFill>
        <a:blip r:embed="rId3"/>
        <a:stretch>
          <a:fillRect/>
        </a:stretch>
      </xdr:blipFill>
      <xdr:spPr>
        <a:xfrm>
          <a:off x="333375" y="33823275"/>
          <a:ext cx="7553325" cy="10677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groups/kyivschoo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9"/>
  <sheetViews>
    <sheetView tabSelected="1" zoomScale="64" zoomScaleNormal="64" zoomScalePageLayoutView="0" workbookViewId="0" topLeftCell="A97">
      <selection activeCell="G142" sqref="G142"/>
    </sheetView>
  </sheetViews>
  <sheetFormatPr defaultColWidth="14.421875" defaultRowHeight="15" customHeight="1"/>
  <cols>
    <col min="1" max="1" width="5.00390625" style="1" customWidth="1"/>
    <col min="2" max="2" width="14.7109375" style="1" customWidth="1"/>
    <col min="3" max="3" width="24.00390625" style="1" customWidth="1"/>
    <col min="4" max="4" width="25.8515625" style="1" customWidth="1"/>
    <col min="5" max="5" width="14.28125" style="1" customWidth="1"/>
    <col min="6" max="6" width="12.140625" style="1" customWidth="1"/>
    <col min="7" max="7" width="78.00390625" style="1" customWidth="1"/>
    <col min="8" max="10" width="14.28125" style="1" customWidth="1"/>
    <col min="11" max="11" width="14.57421875" style="1" customWidth="1"/>
    <col min="12" max="12" width="17.57421875" style="1" customWidth="1"/>
    <col min="13" max="25" width="8.8515625" style="1" customWidth="1"/>
    <col min="26" max="16384" width="14.421875" style="1" customWidth="1"/>
  </cols>
  <sheetData>
    <row r="1" spans="1:11" ht="24.75" customHeight="1">
      <c r="A1" s="31" t="s">
        <v>0</v>
      </c>
      <c r="B1" s="32"/>
      <c r="C1" s="32"/>
      <c r="D1" s="32"/>
      <c r="E1" s="32"/>
      <c r="F1" s="32"/>
      <c r="G1" s="32"/>
      <c r="H1" s="32"/>
      <c r="I1" s="32"/>
      <c r="J1" s="32"/>
      <c r="K1" s="32"/>
    </row>
    <row r="2" spans="1:11" ht="21" customHeight="1">
      <c r="A2" s="31" t="s">
        <v>20</v>
      </c>
      <c r="B2" s="32"/>
      <c r="C2" s="32"/>
      <c r="D2" s="32"/>
      <c r="E2" s="32"/>
      <c r="F2" s="32"/>
      <c r="G2" s="32"/>
      <c r="H2" s="32"/>
      <c r="I2" s="32"/>
      <c r="J2" s="32"/>
      <c r="K2" s="32"/>
    </row>
    <row r="3" spans="1:11" ht="16.5" customHeight="1">
      <c r="A3" s="33" t="s">
        <v>1</v>
      </c>
      <c r="B3" s="32"/>
      <c r="C3" s="32"/>
      <c r="D3" s="32"/>
      <c r="E3" s="32"/>
      <c r="F3" s="32"/>
      <c r="G3" s="32"/>
      <c r="H3" s="32"/>
      <c r="I3" s="32"/>
      <c r="J3" s="32"/>
      <c r="K3" s="32"/>
    </row>
    <row r="4" ht="13.5" customHeight="1"/>
    <row r="5" spans="1:25" ht="38.25" customHeight="1">
      <c r="A5" s="34" t="s">
        <v>2</v>
      </c>
      <c r="B5" s="34" t="s">
        <v>3</v>
      </c>
      <c r="C5" s="34" t="s">
        <v>4</v>
      </c>
      <c r="D5" s="34" t="s">
        <v>5</v>
      </c>
      <c r="E5" s="39" t="s">
        <v>6</v>
      </c>
      <c r="F5" s="40"/>
      <c r="G5" s="39" t="s">
        <v>7</v>
      </c>
      <c r="H5" s="41"/>
      <c r="I5" s="40"/>
      <c r="J5" s="34" t="s">
        <v>8</v>
      </c>
      <c r="K5" s="34" t="s">
        <v>9</v>
      </c>
      <c r="L5" s="34" t="s">
        <v>10</v>
      </c>
      <c r="M5" s="2"/>
      <c r="N5" s="2"/>
      <c r="O5" s="2"/>
      <c r="P5" s="2"/>
      <c r="Q5" s="2"/>
      <c r="R5" s="2"/>
      <c r="S5" s="2"/>
      <c r="T5" s="2"/>
      <c r="U5" s="2"/>
      <c r="V5" s="2"/>
      <c r="W5" s="2"/>
      <c r="X5" s="2"/>
      <c r="Y5" s="2"/>
    </row>
    <row r="6" spans="1:25" ht="71.25" customHeight="1">
      <c r="A6" s="35"/>
      <c r="B6" s="35"/>
      <c r="C6" s="35"/>
      <c r="D6" s="35"/>
      <c r="E6" s="34" t="s">
        <v>11</v>
      </c>
      <c r="F6" s="34" t="s">
        <v>12</v>
      </c>
      <c r="G6" s="34" t="s">
        <v>13</v>
      </c>
      <c r="H6" s="39" t="s">
        <v>14</v>
      </c>
      <c r="I6" s="40"/>
      <c r="J6" s="35"/>
      <c r="K6" s="35"/>
      <c r="L6" s="35"/>
      <c r="M6" s="2"/>
      <c r="N6" s="2"/>
      <c r="O6" s="2"/>
      <c r="P6" s="2"/>
      <c r="Q6" s="2"/>
      <c r="R6" s="2"/>
      <c r="S6" s="2"/>
      <c r="T6" s="2"/>
      <c r="U6" s="2"/>
      <c r="V6" s="2"/>
      <c r="W6" s="2"/>
      <c r="X6" s="2"/>
      <c r="Y6" s="2"/>
    </row>
    <row r="7" spans="1:25" ht="26.25" customHeight="1">
      <c r="A7" s="35"/>
      <c r="B7" s="35"/>
      <c r="C7" s="35"/>
      <c r="D7" s="35"/>
      <c r="E7" s="35"/>
      <c r="F7" s="35"/>
      <c r="G7" s="35"/>
      <c r="H7" s="6" t="s">
        <v>15</v>
      </c>
      <c r="I7" s="6" t="s">
        <v>12</v>
      </c>
      <c r="J7" s="35"/>
      <c r="K7" s="35"/>
      <c r="L7" s="35"/>
      <c r="M7" s="2"/>
      <c r="N7" s="2"/>
      <c r="O7" s="2"/>
      <c r="P7" s="2"/>
      <c r="Q7" s="2"/>
      <c r="R7" s="2"/>
      <c r="S7" s="2"/>
      <c r="T7" s="2"/>
      <c r="U7" s="2"/>
      <c r="V7" s="2"/>
      <c r="W7" s="2"/>
      <c r="X7" s="2"/>
      <c r="Y7" s="2"/>
    </row>
    <row r="8" spans="1:25" ht="23.25" customHeight="1">
      <c r="A8" s="12">
        <v>1</v>
      </c>
      <c r="B8" s="12">
        <v>2</v>
      </c>
      <c r="C8" s="12">
        <v>3</v>
      </c>
      <c r="D8" s="12">
        <v>4</v>
      </c>
      <c r="E8" s="12">
        <v>5</v>
      </c>
      <c r="F8" s="12">
        <v>6</v>
      </c>
      <c r="G8" s="12">
        <v>7</v>
      </c>
      <c r="H8" s="12">
        <v>8</v>
      </c>
      <c r="I8" s="12">
        <v>9</v>
      </c>
      <c r="J8" s="12">
        <v>10</v>
      </c>
      <c r="K8" s="12">
        <v>11</v>
      </c>
      <c r="L8" s="12">
        <v>12</v>
      </c>
      <c r="M8" s="3"/>
      <c r="N8" s="3"/>
      <c r="O8" s="3"/>
      <c r="P8" s="3"/>
      <c r="Q8" s="3"/>
      <c r="R8" s="3"/>
      <c r="S8" s="3"/>
      <c r="T8" s="3"/>
      <c r="U8" s="3"/>
      <c r="V8" s="3"/>
      <c r="W8" s="3"/>
      <c r="X8" s="3"/>
      <c r="Y8" s="3"/>
    </row>
    <row r="9" spans="1:25" ht="23.25" customHeight="1">
      <c r="A9" s="12"/>
      <c r="B9" s="42">
        <v>465</v>
      </c>
      <c r="C9" s="42" t="s">
        <v>17</v>
      </c>
      <c r="D9" s="45">
        <v>43144</v>
      </c>
      <c r="E9" s="47">
        <v>395.519</v>
      </c>
      <c r="F9" s="50">
        <f>SUM(I10:I15)</f>
        <v>393.447</v>
      </c>
      <c r="G9" s="25"/>
      <c r="H9" s="12"/>
      <c r="I9" s="12"/>
      <c r="J9" s="12"/>
      <c r="K9" s="12"/>
      <c r="L9" s="12"/>
      <c r="M9" s="3"/>
      <c r="N9" s="3"/>
      <c r="O9" s="3"/>
      <c r="P9" s="3"/>
      <c r="Q9" s="3"/>
      <c r="R9" s="3"/>
      <c r="S9" s="3"/>
      <c r="T9" s="3"/>
      <c r="U9" s="3"/>
      <c r="V9" s="3"/>
      <c r="W9" s="3"/>
      <c r="X9" s="3"/>
      <c r="Y9" s="3"/>
    </row>
    <row r="10" spans="1:12" ht="129.75" customHeight="1">
      <c r="A10" s="18">
        <v>1</v>
      </c>
      <c r="B10" s="43"/>
      <c r="C10" s="43"/>
      <c r="D10" s="30"/>
      <c r="E10" s="48"/>
      <c r="F10" s="51"/>
      <c r="G10" s="26" t="s">
        <v>30</v>
      </c>
      <c r="H10" s="19">
        <v>42</v>
      </c>
      <c r="I10" s="19">
        <v>41.198</v>
      </c>
      <c r="J10" s="20" t="s">
        <v>21</v>
      </c>
      <c r="K10" s="21" t="s">
        <v>18</v>
      </c>
      <c r="L10" s="22" t="s">
        <v>19</v>
      </c>
    </row>
    <row r="11" spans="1:12" ht="141.75" customHeight="1">
      <c r="A11" s="7"/>
      <c r="B11" s="43"/>
      <c r="C11" s="43"/>
      <c r="D11" s="30"/>
      <c r="E11" s="48"/>
      <c r="F11" s="51"/>
      <c r="G11" s="27" t="s">
        <v>31</v>
      </c>
      <c r="H11" s="13">
        <v>33</v>
      </c>
      <c r="I11" s="13">
        <v>32.8255</v>
      </c>
      <c r="J11" s="14" t="s">
        <v>22</v>
      </c>
      <c r="K11" s="15"/>
      <c r="L11" s="16"/>
    </row>
    <row r="12" spans="1:12" ht="286.5" customHeight="1">
      <c r="A12" s="7"/>
      <c r="B12" s="43"/>
      <c r="C12" s="43"/>
      <c r="D12" s="30"/>
      <c r="E12" s="48"/>
      <c r="F12" s="51"/>
      <c r="G12" s="27" t="s">
        <v>32</v>
      </c>
      <c r="H12" s="13">
        <v>111.4</v>
      </c>
      <c r="I12" s="13">
        <v>110.285</v>
      </c>
      <c r="J12" s="14" t="s">
        <v>23</v>
      </c>
      <c r="K12" s="15"/>
      <c r="L12" s="16"/>
    </row>
    <row r="13" spans="1:12" ht="30.75" customHeight="1">
      <c r="A13" s="7"/>
      <c r="B13" s="43"/>
      <c r="C13" s="43"/>
      <c r="D13" s="30"/>
      <c r="E13" s="48"/>
      <c r="F13" s="51"/>
      <c r="G13" s="27" t="s">
        <v>24</v>
      </c>
      <c r="H13" s="13">
        <v>104.5</v>
      </c>
      <c r="I13" s="13">
        <v>104.4991</v>
      </c>
      <c r="J13" s="14" t="s">
        <v>28</v>
      </c>
      <c r="K13" s="15"/>
      <c r="L13" s="16"/>
    </row>
    <row r="14" spans="1:12" ht="30.75" customHeight="1">
      <c r="A14" s="7"/>
      <c r="B14" s="43"/>
      <c r="C14" s="43"/>
      <c r="D14" s="30"/>
      <c r="E14" s="48"/>
      <c r="F14" s="51"/>
      <c r="G14" s="27" t="s">
        <v>25</v>
      </c>
      <c r="H14" s="13">
        <v>52.3</v>
      </c>
      <c r="I14" s="13">
        <v>52.338</v>
      </c>
      <c r="J14" s="14" t="s">
        <v>27</v>
      </c>
      <c r="K14" s="15"/>
      <c r="L14" s="16"/>
    </row>
    <row r="15" spans="1:12" ht="30.75" customHeight="1">
      <c r="A15" s="7"/>
      <c r="B15" s="44"/>
      <c r="C15" s="44"/>
      <c r="D15" s="46"/>
      <c r="E15" s="49"/>
      <c r="F15" s="51"/>
      <c r="G15" s="27" t="s">
        <v>26</v>
      </c>
      <c r="H15" s="13">
        <v>52.3</v>
      </c>
      <c r="I15" s="13">
        <v>52.3014</v>
      </c>
      <c r="J15" s="14" t="s">
        <v>29</v>
      </c>
      <c r="K15" s="12"/>
      <c r="L15" s="17"/>
    </row>
    <row r="16" spans="1:12" ht="13.5" customHeight="1">
      <c r="A16" s="36" t="s">
        <v>16</v>
      </c>
      <c r="B16" s="37"/>
      <c r="C16" s="38"/>
      <c r="D16" s="8"/>
      <c r="E16" s="24">
        <v>395.519</v>
      </c>
      <c r="F16" s="29">
        <f>SUM(I10:I15)</f>
        <v>393.447</v>
      </c>
      <c r="G16" s="28"/>
      <c r="H16" s="9"/>
      <c r="I16" s="9"/>
      <c r="J16" s="9"/>
      <c r="K16" s="10"/>
      <c r="L16" s="11"/>
    </row>
    <row r="17" spans="7:8" ht="13.5" customHeight="1">
      <c r="G17" s="4"/>
      <c r="H17" s="5"/>
    </row>
    <row r="18" ht="13.5" customHeight="1"/>
    <row r="19" ht="13.5" customHeight="1">
      <c r="F19" s="23"/>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sheetData>
  <sheetProtection/>
  <mergeCells count="22">
    <mergeCell ref="E9:E15"/>
    <mergeCell ref="F9:F15"/>
    <mergeCell ref="L5:L7"/>
    <mergeCell ref="C5:C7"/>
    <mergeCell ref="G6:G7"/>
    <mergeCell ref="E6:E7"/>
    <mergeCell ref="F6:F7"/>
    <mergeCell ref="A16:C16"/>
    <mergeCell ref="D5:D7"/>
    <mergeCell ref="H6:I6"/>
    <mergeCell ref="K5:K7"/>
    <mergeCell ref="J5:J7"/>
    <mergeCell ref="G5:I5"/>
    <mergeCell ref="E5:F5"/>
    <mergeCell ref="B9:B15"/>
    <mergeCell ref="D9:D15"/>
    <mergeCell ref="C9:C15"/>
    <mergeCell ref="A2:K2"/>
    <mergeCell ref="A1:K1"/>
    <mergeCell ref="A3:K3"/>
    <mergeCell ref="B5:B7"/>
    <mergeCell ref="A5:A7"/>
  </mergeCells>
  <hyperlinks>
    <hyperlink ref="K10" r:id="rId1" display="https://www.facebook.com/groups/kyivschool/"/>
  </hyperlinks>
  <printOptions horizontalCentered="1"/>
  <pageMargins left="0.2755905511811024" right="0.2755905511811024" top="0.31496062992125984" bottom="0.31496062992125984" header="0" footer="0"/>
  <pageSetup fitToHeight="0" fitToWidth="1"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4.421875" defaultRowHeight="15" customHeight="1"/>
  <cols>
    <col min="1" max="26" width="8.8515625" style="0"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sheetProtection/>
  <printOptions/>
  <pageMargins left="0.7" right="0.7" top="0.75" bottom="0.7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4.421875" defaultRowHeight="15" customHeight="1"/>
  <cols>
    <col min="1" max="26" width="8.8515625" style="0"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sheetProtection/>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cp:lastModifiedBy>
  <dcterms:created xsi:type="dcterms:W3CDTF">2018-06-11T11:44:10Z</dcterms:created>
  <dcterms:modified xsi:type="dcterms:W3CDTF">2018-10-11T08:23:21Z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